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59F180AC-6BB4-4303-B62D-37306100C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E46" i="1"/>
  <c r="W25" i="1"/>
  <c r="K42" i="1"/>
  <c r="W44" i="1"/>
  <c r="AI50" i="1"/>
  <c r="AI37" i="1"/>
</calcChain>
</file>

<file path=xl/sharedStrings.xml><?xml version="1.0" encoding="utf-8"?>
<sst xmlns="http://schemas.openxmlformats.org/spreadsheetml/2006/main" count="177" uniqueCount="155">
  <si>
    <t>Central Methodist University: Degree Plan -- Bachelor of Arts</t>
  </si>
  <si>
    <t>ID #</t>
  </si>
  <si>
    <t>Biology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</si>
  <si>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</si>
  <si>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</si>
  <si>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</si>
  <si>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</si>
  <si>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</si>
  <si>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</si>
  <si>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</si>
  <si>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</si>
  <si>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</si>
  <si>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</si>
  <si>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ED101</t>
  </si>
  <si>
    <t>ED102</t>
  </si>
  <si>
    <t>Field Experience I</t>
  </si>
  <si>
    <t>ED105</t>
  </si>
  <si>
    <t>Field Experience II</t>
  </si>
  <si>
    <t>0-1</t>
  </si>
  <si>
    <t>ED122</t>
  </si>
  <si>
    <t>Educational Tech</t>
  </si>
  <si>
    <t>ED313</t>
  </si>
  <si>
    <t>Classroom Mgmt</t>
  </si>
  <si>
    <t>ED350</t>
  </si>
  <si>
    <t>Ed. Methodology</t>
  </si>
  <si>
    <t>ED370</t>
  </si>
  <si>
    <t>ED453</t>
  </si>
  <si>
    <t>Ed as a Profession</t>
  </si>
  <si>
    <t>BI 102</t>
  </si>
  <si>
    <t>w/lab</t>
  </si>
  <si>
    <t>ED454</t>
  </si>
  <si>
    <t>Student Tchg Seminar</t>
  </si>
  <si>
    <t>BI 108</t>
  </si>
  <si>
    <t>ED462</t>
  </si>
  <si>
    <t>3-5</t>
  </si>
  <si>
    <t>SC225</t>
  </si>
  <si>
    <t>ED470</t>
  </si>
  <si>
    <t>SC382</t>
  </si>
  <si>
    <t>Hist&amp;Phil of Sci</t>
  </si>
  <si>
    <t>ED471</t>
  </si>
  <si>
    <t>Educational Psych</t>
  </si>
  <si>
    <t>CH111</t>
  </si>
  <si>
    <t>Dev. Psych</t>
  </si>
  <si>
    <t>PH111</t>
  </si>
  <si>
    <t>General Physics</t>
  </si>
  <si>
    <t>PY342</t>
  </si>
  <si>
    <t>Psych of Excep Child</t>
  </si>
  <si>
    <t>SC103</t>
  </si>
  <si>
    <t>PY343</t>
  </si>
  <si>
    <t>Psych of Excep Child Prac</t>
  </si>
  <si>
    <t>*350 should be taken with or before ED370</t>
  </si>
  <si>
    <t>Total</t>
  </si>
  <si>
    <t>BI301</t>
  </si>
  <si>
    <t>3-4</t>
  </si>
  <si>
    <t>*370 should be taken with or before ED453</t>
  </si>
  <si>
    <t>*453 should be taken the semester before student teaching</t>
  </si>
  <si>
    <t>Eight (8) hours from the following:</t>
  </si>
  <si>
    <t>*454 &amp; 462 should be the last semester</t>
  </si>
  <si>
    <t>BI204</t>
  </si>
  <si>
    <t>Human Anatomy</t>
  </si>
  <si>
    <t>BI205</t>
  </si>
  <si>
    <t>Gen. Physiology</t>
  </si>
  <si>
    <t>Electives</t>
  </si>
  <si>
    <t>Social Science</t>
  </si>
  <si>
    <t>BI206</t>
  </si>
  <si>
    <t>BI300</t>
  </si>
  <si>
    <t>Ornithology</t>
  </si>
  <si>
    <t>Humanities and Fine Arts</t>
  </si>
  <si>
    <t>BI 301</t>
  </si>
  <si>
    <t>Ecology</t>
  </si>
  <si>
    <t>BI 302</t>
  </si>
  <si>
    <t>Botany</t>
  </si>
  <si>
    <t>BI 304</t>
  </si>
  <si>
    <t>Mammalogy</t>
  </si>
  <si>
    <t>BI 305</t>
  </si>
  <si>
    <t>Microbiology</t>
  </si>
  <si>
    <t>BI 306</t>
  </si>
  <si>
    <t>Genetics</t>
  </si>
  <si>
    <t>BI 307</t>
  </si>
  <si>
    <t>BI 309</t>
  </si>
  <si>
    <t>Histology</t>
  </si>
  <si>
    <t>BI 311</t>
  </si>
  <si>
    <t>BI 315</t>
  </si>
  <si>
    <t>Immunology</t>
  </si>
  <si>
    <t>Total hours in Major:</t>
  </si>
  <si>
    <t>Total 300 Level (30)</t>
  </si>
  <si>
    <t>300 Level in Major (15)</t>
  </si>
  <si>
    <t>All transfer courses and equivalencies are not final until confirmed by the Registrar's Office.</t>
  </si>
  <si>
    <t>Written Communication</t>
  </si>
  <si>
    <t>Oral Communication</t>
  </si>
  <si>
    <t>Religious Studies</t>
  </si>
  <si>
    <t>AR, EN, FL, ML, MU, PL, RL, SP, or TA</t>
  </si>
  <si>
    <t>Summary:</t>
  </si>
  <si>
    <t>G.P.A. (2.00)</t>
  </si>
  <si>
    <t>PY210</t>
  </si>
  <si>
    <t>Gen. Bio. II</t>
  </si>
  <si>
    <t>PY223</t>
  </si>
  <si>
    <t>Section Total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</si>
  <si>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</si>
  <si>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</si>
  <si>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</si>
  <si>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</si>
  <si>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</si>
  <si>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</si>
  <si>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</si>
  <si>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</si>
  <si>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</si>
  <si>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</si>
  <si>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</si>
  <si>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</si>
  <si>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</si>
  <si>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</si>
  <si>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</si>
  <si>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</si>
  <si>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</si>
  <si>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</si>
  <si>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</si>
  <si>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</si>
  <si>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</si>
  <si>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</si>
  <si>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</si>
  <si>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</si>
  <si>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See</t>
  </si>
  <si>
    <t>Foundations of Inquiry 34-36 hours</t>
  </si>
  <si>
    <t>First Year Experience</t>
  </si>
  <si>
    <t>HI117 Develop of the US I</t>
  </si>
  <si>
    <t>HI118 Develop of the US II</t>
  </si>
  <si>
    <t>BI101 w/Lab General Biology I</t>
  </si>
  <si>
    <t>RL122 Religion and the Human Adventure</t>
  </si>
  <si>
    <t>BI102/w lab General Biology II</t>
  </si>
  <si>
    <t xml:space="preserve">BI 101 </t>
  </si>
  <si>
    <t>Gen. Bio. I</t>
  </si>
  <si>
    <t>Biodiversity</t>
  </si>
  <si>
    <t>Interdisciplinary Science Seminar</t>
  </si>
  <si>
    <t>w.lab</t>
  </si>
  <si>
    <t>General Chemistry</t>
  </si>
  <si>
    <r>
      <t xml:space="preserve">Meterology </t>
    </r>
    <r>
      <rPr>
        <b/>
        <sz val="10"/>
        <rFont val="Perpetua"/>
        <family val="1"/>
      </rPr>
      <t>OR</t>
    </r>
  </si>
  <si>
    <t>GL105 w/Lab Exploring Geology</t>
  </si>
  <si>
    <r>
      <t xml:space="preserve">w/lab Ecology </t>
    </r>
    <r>
      <rPr>
        <b/>
        <sz val="10"/>
        <rFont val="Perpetua"/>
        <family val="1"/>
      </rPr>
      <t>OR</t>
    </r>
  </si>
  <si>
    <t>Invertebrate Zoo. &amp; Parasitology</t>
  </si>
  <si>
    <t>Comparative Animal Behavior</t>
  </si>
  <si>
    <t>Conserv. Biology &amp; NRM</t>
  </si>
  <si>
    <t>BI311 Conserv. Bio &amp; NRM</t>
  </si>
  <si>
    <t>Biology Major 38-40 hours</t>
  </si>
  <si>
    <t>Professional Education Courses 43-44 hours</t>
  </si>
  <si>
    <t>Reading &amp; Writing in the Content Area</t>
  </si>
  <si>
    <t>Instrutctional Strategies for Students w/ Reading Deficits</t>
  </si>
  <si>
    <t>Supervised Student Teaching</t>
  </si>
  <si>
    <t>Tchg. Methods in the Content Area-Science</t>
  </si>
  <si>
    <t>Foundations of Ed, Diversity &amp; ELL</t>
  </si>
  <si>
    <t>Additional Hours in Science 14-16 hours:</t>
  </si>
  <si>
    <t>Natural Sciences</t>
  </si>
  <si>
    <t>See Foundations of Inquiry</t>
  </si>
  <si>
    <t>See Intellectual Discovery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</si>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</sst>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9"/>
      <name val="Perpetua"/>
      <family val="1"/>
    </font>
    <font>
      <sz val="10"/>
      <color rgb="FF00000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" fontId="0" fillId="0" borderId="0" xfId="0" applyNumberFormat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8" fillId="0" borderId="0" xfId="0" applyFont="1" applyProtection="1"/>
    <xf numFmtId="0" fontId="2" fillId="0" borderId="0" xfId="0" quotePrefix="1" applyFont="1" applyProtection="1"/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1" fillId="0" borderId="0" xfId="0" applyFont="1"/>
    <xf numFmtId="0" fontId="7" fillId="0" borderId="1" xfId="0" applyFont="1" applyBorder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4" xfId="0" applyFont="1" applyBorder="1" applyAlignment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6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3"/>
  <sheetViews>
    <sheetView showGridLines="0" tabSelected="1" view="pageLayout" zoomScaleNormal="120" workbookViewId="0">
      <selection activeCell="S16" sqref="S16"/>
    </sheetView>
  </sheetViews>
  <sheetFormatPr defaultColWidth="9.140625" defaultRowHeight="13.5" x14ac:dyDescent="0.25"/>
  <cols>
    <col min="1" max="1" width="3.28515625" style="4" customWidth="1"/>
    <col min="2" max="2" width="2.85546875" style="4" customWidth="1"/>
    <col min="3" max="3" width="3.28515625" style="4" customWidth="1"/>
    <col min="4" max="4" width="7.42578125" style="4" customWidth="1"/>
    <col min="5" max="5" width="6" style="4" customWidth="1"/>
    <col min="6" max="6" width="9" style="4" customWidth="1"/>
    <col min="7" max="7" width="2.85546875" style="4" customWidth="1"/>
    <col min="8" max="8" width="1.7109375" style="4" customWidth="1"/>
    <col min="9" max="9" width="5.85546875" style="4" customWidth="1"/>
    <col min="10" max="10" width="1.28515625" style="4" customWidth="1"/>
    <col min="11" max="11" width="5.140625" style="4" customWidth="1"/>
    <col min="12" max="12" width="2.85546875" style="4" customWidth="1"/>
    <col min="13" max="13" width="5.85546875" style="4" customWidth="1"/>
    <col min="14" max="14" width="2.140625" style="4" customWidth="1"/>
    <col min="15" max="15" width="7.140625" style="4" customWidth="1"/>
    <col min="16" max="16" width="4.28515625" style="4" customWidth="1"/>
    <col min="17" max="17" width="2.140625" style="4" customWidth="1"/>
    <col min="18" max="18" width="3" style="4" customWidth="1"/>
    <col min="19" max="19" width="3.140625" style="4" customWidth="1"/>
    <col min="20" max="20" width="1.42578125" style="4" customWidth="1"/>
    <col min="21" max="21" width="5.42578125" style="4" customWidth="1"/>
    <col min="22" max="22" width="1" style="4" customWidth="1"/>
    <col min="23" max="23" width="4.7109375" style="4" customWidth="1"/>
    <col min="24" max="24" width="2.5703125" style="4" customWidth="1"/>
    <col min="25" max="25" width="5.7109375" style="4" customWidth="1"/>
    <col min="26" max="26" width="7.28515625" style="4" customWidth="1"/>
    <col min="27" max="27" width="4.28515625" style="4" customWidth="1"/>
    <col min="28" max="28" width="2.42578125" style="4" customWidth="1"/>
    <col min="29" max="29" width="2.140625" style="4" customWidth="1"/>
    <col min="30" max="30" width="2.85546875" style="4" customWidth="1"/>
    <col min="31" max="31" width="2.7109375" style="4" customWidth="1"/>
    <col min="32" max="32" width="5.28515625" style="4" customWidth="1"/>
    <col min="33" max="33" width="0.5703125" style="4" customWidth="1"/>
    <col min="34" max="34" width="2.140625" style="4" customWidth="1"/>
    <col min="35" max="35" width="5.140625" style="4" customWidth="1"/>
    <col min="36" max="16384" width="9.140625" style="4"/>
  </cols>
  <sheetData>
    <row r="1" spans="1:42" ht="12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42" ht="13.5" customHeight="1" x14ac:dyDescent="0.25">
      <c r="B2" s="4" t="s">
        <v>1</v>
      </c>
      <c r="D2" s="63"/>
      <c r="E2" s="63"/>
      <c r="F2" s="63"/>
      <c r="M2" s="76" t="s">
        <v>2</v>
      </c>
      <c r="N2" s="76"/>
      <c r="O2" s="76"/>
      <c r="P2" s="76"/>
      <c r="Q2" s="76"/>
      <c r="R2" s="76"/>
      <c r="S2" s="76"/>
      <c r="T2" s="76"/>
      <c r="U2" s="76"/>
      <c r="V2" s="15"/>
      <c r="W2" s="15"/>
      <c r="AE2" s="16" t="s">
        <v>3</v>
      </c>
      <c r="AF2" s="63"/>
      <c r="AG2" s="63"/>
      <c r="AH2" s="63"/>
      <c r="AI2" s="63"/>
    </row>
    <row r="3" spans="1:42" ht="15" customHeight="1" x14ac:dyDescent="0.35">
      <c r="C3" s="16" t="s">
        <v>4</v>
      </c>
      <c r="D3" s="77"/>
      <c r="E3" s="77"/>
      <c r="F3" s="77"/>
      <c r="G3" s="77"/>
      <c r="H3" s="77"/>
      <c r="I3" s="77"/>
      <c r="J3" s="77"/>
      <c r="K3" s="77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42" x14ac:dyDescent="0.25">
      <c r="C4" s="71" t="s">
        <v>5</v>
      </c>
      <c r="D4" s="71"/>
      <c r="E4" s="71"/>
      <c r="F4" s="71"/>
      <c r="G4" s="71"/>
      <c r="H4" s="71"/>
      <c r="I4" s="71"/>
      <c r="J4" s="71"/>
      <c r="M4" s="68" t="s">
        <v>6</v>
      </c>
      <c r="N4" s="68"/>
      <c r="O4" s="68"/>
      <c r="P4" s="68"/>
      <c r="Q4" s="68"/>
      <c r="R4" s="68"/>
      <c r="S4" s="68"/>
      <c r="T4" s="68"/>
      <c r="U4" s="68"/>
      <c r="V4" s="68"/>
      <c r="W4" s="68"/>
      <c r="Y4" s="68" t="s">
        <v>7</v>
      </c>
      <c r="Z4" s="68"/>
      <c r="AA4" s="68"/>
      <c r="AB4" s="68"/>
      <c r="AC4" s="68"/>
      <c r="AD4" s="68"/>
      <c r="AE4" s="68"/>
      <c r="AF4" s="68"/>
      <c r="AG4" s="68"/>
      <c r="AH4" s="68"/>
      <c r="AI4" s="68"/>
    </row>
    <row r="5" spans="1:42" ht="7.5" customHeight="1" x14ac:dyDescent="0.25"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pans="1:42" ht="11.25" customHeight="1" x14ac:dyDescent="0.25">
      <c r="B6" s="4" t="s">
        <v>8</v>
      </c>
      <c r="G6" s="63"/>
      <c r="H6" s="63"/>
      <c r="I6" s="63"/>
      <c r="J6" s="63"/>
      <c r="K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</row>
    <row r="7" spans="1:42" ht="11.65" customHeight="1" x14ac:dyDescent="0.25">
      <c r="M7" s="68" t="s">
        <v>9</v>
      </c>
      <c r="N7" s="68"/>
      <c r="O7" s="68"/>
      <c r="P7" s="68"/>
      <c r="Q7" s="68"/>
      <c r="R7" s="68"/>
      <c r="S7" s="68"/>
      <c r="T7" s="68"/>
      <c r="U7" s="68"/>
      <c r="V7" s="68"/>
      <c r="W7" s="68"/>
      <c r="Y7" s="68" t="s">
        <v>10</v>
      </c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42" ht="11.25" customHeight="1" x14ac:dyDescent="0.25"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Y8" s="13"/>
      <c r="Z8" s="13"/>
      <c r="AA8" s="13"/>
      <c r="AB8" s="13"/>
      <c r="AC8" s="13"/>
      <c r="AD8" s="13"/>
      <c r="AE8" s="13"/>
      <c r="AF8" s="13"/>
    </row>
    <row r="9" spans="1:42" ht="11.25" customHeight="1" thickBot="1" x14ac:dyDescent="0.3">
      <c r="B9" s="69" t="s">
        <v>123</v>
      </c>
      <c r="C9" s="69"/>
      <c r="D9" s="69"/>
      <c r="E9" s="69"/>
      <c r="F9" s="69"/>
      <c r="G9" s="69"/>
      <c r="H9" s="69"/>
      <c r="I9" s="69"/>
      <c r="J9" s="69"/>
      <c r="K9" s="69"/>
      <c r="M9" s="69" t="s">
        <v>116</v>
      </c>
      <c r="N9" s="69"/>
      <c r="O9" s="69"/>
      <c r="P9" s="69"/>
      <c r="Q9" s="69"/>
      <c r="R9" s="69"/>
      <c r="S9" s="69"/>
      <c r="T9" s="69"/>
      <c r="U9" s="69"/>
      <c r="V9" s="69"/>
      <c r="W9" s="69"/>
      <c r="Y9" s="70" t="s">
        <v>143</v>
      </c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17"/>
      <c r="AK9" s="17"/>
      <c r="AL9" s="17"/>
      <c r="AM9" s="17"/>
      <c r="AN9" s="17"/>
      <c r="AO9" s="17"/>
      <c r="AP9" s="17"/>
    </row>
    <row r="10" spans="1:42" ht="11.25" customHeight="1" x14ac:dyDescent="0.25">
      <c r="B10" s="65" t="s">
        <v>98</v>
      </c>
      <c r="C10" s="65"/>
      <c r="D10" s="65"/>
      <c r="E10" s="65"/>
      <c r="F10" s="65"/>
      <c r="G10" s="65"/>
      <c r="H10" s="65"/>
      <c r="I10" s="35"/>
      <c r="J10" s="35"/>
      <c r="K10" s="35"/>
      <c r="V10" s="42"/>
      <c r="W10" s="47"/>
      <c r="Y10" s="27" t="s">
        <v>130</v>
      </c>
      <c r="Z10" s="27" t="s">
        <v>29</v>
      </c>
      <c r="AA10" s="27" t="s">
        <v>131</v>
      </c>
      <c r="AB10" s="26"/>
      <c r="AC10" s="5"/>
      <c r="AE10" s="27">
        <v>4</v>
      </c>
      <c r="AF10" s="67" t="s">
        <v>152</v>
      </c>
      <c r="AG10" s="67"/>
      <c r="AI10" s="3">
        <v>0</v>
      </c>
    </row>
    <row r="11" spans="1:42" ht="11.25" customHeight="1" x14ac:dyDescent="0.25">
      <c r="B11" s="66"/>
      <c r="C11" s="66"/>
      <c r="D11" s="66"/>
      <c r="E11" s="66"/>
      <c r="F11" s="66"/>
      <c r="G11" s="66"/>
      <c r="H11" s="66"/>
      <c r="I11" s="71"/>
      <c r="J11" s="71"/>
      <c r="K11" s="71"/>
      <c r="S11" s="49"/>
      <c r="T11" s="49"/>
      <c r="U11" s="49"/>
      <c r="V11" s="47"/>
      <c r="W11" s="47"/>
      <c r="Y11" s="29" t="s">
        <v>28</v>
      </c>
      <c r="Z11" s="27" t="s">
        <v>29</v>
      </c>
      <c r="AA11" s="27" t="s">
        <v>95</v>
      </c>
      <c r="AB11" s="26"/>
      <c r="AE11" s="27">
        <v>4</v>
      </c>
      <c r="AF11" s="61" t="s">
        <v>153</v>
      </c>
      <c r="AG11" s="61"/>
      <c r="AI11" s="3">
        <v>0</v>
      </c>
    </row>
    <row r="12" spans="1:42" ht="11.25" customHeight="1" x14ac:dyDescent="0.25">
      <c r="B12" s="2"/>
      <c r="C12" s="44"/>
      <c r="D12" s="44"/>
      <c r="E12" s="44"/>
      <c r="F12" s="44"/>
      <c r="G12" s="44"/>
      <c r="H12" s="44"/>
      <c r="I12" s="46" t="s">
        <v>11</v>
      </c>
      <c r="J12" s="46"/>
      <c r="K12" s="46" t="s">
        <v>12</v>
      </c>
      <c r="M12" s="44"/>
      <c r="N12" s="44"/>
      <c r="O12" s="44"/>
      <c r="P12" s="44"/>
      <c r="Q12" s="44"/>
      <c r="R12" s="44"/>
      <c r="S12" s="44"/>
      <c r="T12" s="44"/>
      <c r="U12" s="44" t="s">
        <v>11</v>
      </c>
      <c r="V12" s="44"/>
      <c r="W12" s="44" t="s">
        <v>12</v>
      </c>
      <c r="Y12" s="27" t="s">
        <v>32</v>
      </c>
      <c r="Z12" s="27" t="s">
        <v>29</v>
      </c>
      <c r="AA12" s="27" t="s">
        <v>132</v>
      </c>
      <c r="AB12" s="27"/>
      <c r="AE12" s="27">
        <v>4</v>
      </c>
      <c r="AF12" s="61"/>
      <c r="AG12" s="61"/>
      <c r="AI12" s="3"/>
    </row>
    <row r="13" spans="1:42" ht="11.25" customHeight="1" x14ac:dyDescent="0.25">
      <c r="B13" s="36" t="s">
        <v>124</v>
      </c>
      <c r="C13" s="37"/>
      <c r="D13" s="37"/>
      <c r="E13" s="37"/>
      <c r="F13" s="37"/>
      <c r="G13" s="37"/>
      <c r="M13" s="36" t="s">
        <v>117</v>
      </c>
      <c r="N13" s="37"/>
      <c r="O13" s="37"/>
      <c r="P13" s="37"/>
      <c r="Q13" s="37"/>
      <c r="T13" s="37"/>
      <c r="Y13" s="27" t="s">
        <v>35</v>
      </c>
      <c r="Z13" s="27" t="s">
        <v>133</v>
      </c>
      <c r="AA13" s="27"/>
      <c r="AB13" s="27"/>
      <c r="AE13" s="27">
        <v>1</v>
      </c>
      <c r="AF13" s="61"/>
      <c r="AG13" s="61"/>
      <c r="AI13" s="3"/>
    </row>
    <row r="14" spans="1:42" ht="11.25" customHeight="1" x14ac:dyDescent="0.25">
      <c r="B14" s="37" t="s">
        <v>154</v>
      </c>
      <c r="C14" s="37"/>
      <c r="D14" s="37"/>
      <c r="E14" s="37"/>
      <c r="F14" s="37"/>
      <c r="G14" s="37">
        <v>3</v>
      </c>
      <c r="I14" s="44"/>
      <c r="K14" s="44"/>
      <c r="M14" s="37" t="s">
        <v>118</v>
      </c>
      <c r="N14" s="37"/>
      <c r="O14" s="37"/>
      <c r="P14" s="37"/>
      <c r="Q14" s="37"/>
      <c r="T14" s="37"/>
      <c r="Y14" s="27" t="s">
        <v>37</v>
      </c>
      <c r="Z14" s="27" t="s">
        <v>38</v>
      </c>
      <c r="AA14" s="27"/>
      <c r="AB14" s="27"/>
      <c r="AE14" s="27">
        <v>3</v>
      </c>
      <c r="AF14" s="61"/>
      <c r="AG14" s="61"/>
      <c r="AH14" s="7"/>
      <c r="AI14" s="7"/>
    </row>
    <row r="15" spans="1:42" ht="11.25" customHeight="1" x14ac:dyDescent="0.25">
      <c r="B15" s="36" t="s">
        <v>88</v>
      </c>
      <c r="C15" s="37"/>
      <c r="D15" s="37"/>
      <c r="E15" s="37"/>
      <c r="F15" s="37"/>
      <c r="G15" s="37"/>
      <c r="M15" s="37" t="s">
        <v>119</v>
      </c>
      <c r="N15" s="37"/>
      <c r="O15" s="37"/>
      <c r="P15" s="37"/>
      <c r="Q15" s="37"/>
      <c r="T15" s="37"/>
      <c r="Y15" s="26" t="s">
        <v>150</v>
      </c>
      <c r="Z15" s="26"/>
      <c r="AA15" s="26"/>
      <c r="AB15" s="26"/>
      <c r="AC15" s="5"/>
      <c r="AF15" s="57"/>
      <c r="AG15" s="57"/>
    </row>
    <row r="16" spans="1:42" ht="11.25" customHeight="1" x14ac:dyDescent="0.25">
      <c r="B16" s="37" t="s">
        <v>99</v>
      </c>
      <c r="C16" s="37"/>
      <c r="D16" s="37"/>
      <c r="E16" s="37"/>
      <c r="F16" s="37"/>
      <c r="G16" s="37">
        <v>3</v>
      </c>
      <c r="I16" s="44"/>
      <c r="K16" s="44"/>
      <c r="M16" s="73" t="s">
        <v>120</v>
      </c>
      <c r="N16" s="73"/>
      <c r="O16" s="73"/>
      <c r="P16" s="73"/>
      <c r="Q16" s="37"/>
      <c r="S16" s="37">
        <v>3</v>
      </c>
      <c r="U16" s="44"/>
      <c r="W16" s="44"/>
      <c r="Y16" s="27" t="s">
        <v>41</v>
      </c>
      <c r="Z16" s="27" t="s">
        <v>134</v>
      </c>
      <c r="AA16" s="27" t="s">
        <v>135</v>
      </c>
      <c r="AB16" s="27"/>
      <c r="AE16" s="27">
        <v>4</v>
      </c>
      <c r="AF16" s="59"/>
      <c r="AG16" s="59"/>
      <c r="AI16" s="3"/>
    </row>
    <row r="17" spans="2:35" ht="11.25" customHeight="1" x14ac:dyDescent="0.25">
      <c r="B17" s="37" t="s">
        <v>100</v>
      </c>
      <c r="C17" s="37"/>
      <c r="D17" s="37"/>
      <c r="E17" s="37"/>
      <c r="F17" s="37"/>
      <c r="G17" s="37">
        <v>3</v>
      </c>
      <c r="I17" s="44"/>
      <c r="K17" s="45"/>
      <c r="M17" s="36" t="s">
        <v>151</v>
      </c>
      <c r="N17" s="37"/>
      <c r="O17" s="37"/>
      <c r="P17" s="37"/>
      <c r="Q17" s="37"/>
      <c r="T17" s="37"/>
      <c r="Y17" s="27" t="s">
        <v>43</v>
      </c>
      <c r="Z17" s="27" t="s">
        <v>29</v>
      </c>
      <c r="AA17" s="27" t="s">
        <v>44</v>
      </c>
      <c r="AB17" s="27"/>
      <c r="AE17" s="30">
        <v>4</v>
      </c>
      <c r="AF17" s="61"/>
      <c r="AG17" s="61"/>
      <c r="AH17" s="7"/>
      <c r="AI17" s="7"/>
    </row>
    <row r="18" spans="2:35" ht="11.25" customHeight="1" x14ac:dyDescent="0.25">
      <c r="B18" s="36" t="s">
        <v>89</v>
      </c>
      <c r="C18" s="37"/>
      <c r="D18" s="37"/>
      <c r="E18" s="37"/>
      <c r="F18" s="37"/>
      <c r="G18" s="37"/>
      <c r="M18" s="53" t="s">
        <v>109</v>
      </c>
      <c r="N18" s="53"/>
      <c r="O18" s="53"/>
      <c r="P18" s="53"/>
      <c r="Q18" s="53"/>
      <c r="T18" s="53"/>
      <c r="Y18" s="27" t="s">
        <v>47</v>
      </c>
      <c r="Z18" s="27" t="s">
        <v>136</v>
      </c>
      <c r="AA18" s="27"/>
      <c r="AB18" s="27"/>
      <c r="AE18" s="28" t="s">
        <v>53</v>
      </c>
      <c r="AF18" s="61"/>
      <c r="AG18" s="61"/>
      <c r="AI18" s="3"/>
    </row>
    <row r="19" spans="2:35" ht="11.25" customHeight="1" x14ac:dyDescent="0.25">
      <c r="B19" s="37" t="s">
        <v>101</v>
      </c>
      <c r="C19" s="37"/>
      <c r="D19" s="37"/>
      <c r="E19" s="37"/>
      <c r="F19" s="37"/>
      <c r="G19" s="37">
        <v>3</v>
      </c>
      <c r="I19" s="44"/>
      <c r="K19" s="44"/>
      <c r="M19" s="75" t="s">
        <v>129</v>
      </c>
      <c r="N19" s="75"/>
      <c r="O19" s="75"/>
      <c r="P19" s="75"/>
      <c r="Q19" s="75"/>
      <c r="R19" s="75"/>
      <c r="T19" s="56" t="s">
        <v>53</v>
      </c>
      <c r="U19" s="2"/>
      <c r="W19" s="46"/>
      <c r="Y19" s="27"/>
      <c r="Z19" s="27" t="s">
        <v>137</v>
      </c>
      <c r="AA19" s="27"/>
      <c r="AB19" s="27"/>
      <c r="AF19" s="61"/>
      <c r="AG19" s="61"/>
      <c r="AI19" s="3"/>
    </row>
    <row r="20" spans="2:35" ht="11.25" customHeight="1" x14ac:dyDescent="0.25">
      <c r="B20" s="36" t="s">
        <v>102</v>
      </c>
      <c r="C20" s="36"/>
      <c r="D20" s="37"/>
      <c r="E20" s="37"/>
      <c r="F20" s="37"/>
      <c r="G20" s="37"/>
      <c r="M20" s="36" t="s">
        <v>67</v>
      </c>
      <c r="N20" s="37"/>
      <c r="O20" s="37"/>
      <c r="P20" s="37"/>
      <c r="Y20" s="27" t="s">
        <v>52</v>
      </c>
      <c r="Z20" s="27" t="s">
        <v>138</v>
      </c>
      <c r="AA20" s="27"/>
      <c r="AB20" s="27"/>
      <c r="AE20" s="30" t="s">
        <v>53</v>
      </c>
      <c r="AF20" s="61"/>
      <c r="AG20" s="61"/>
      <c r="AI20" s="3"/>
    </row>
    <row r="21" spans="2:35" ht="11.25" customHeight="1" x14ac:dyDescent="0.25">
      <c r="B21" s="37" t="s">
        <v>103</v>
      </c>
      <c r="C21" s="37"/>
      <c r="D21" s="37"/>
      <c r="E21" s="37"/>
      <c r="F21" s="37"/>
      <c r="G21" s="38" t="s">
        <v>34</v>
      </c>
      <c r="I21" s="44"/>
      <c r="K21" s="44"/>
      <c r="M21" s="39" t="s">
        <v>91</v>
      </c>
      <c r="Y21" s="27"/>
      <c r="Z21" s="27" t="s">
        <v>142</v>
      </c>
      <c r="AA21" s="27"/>
      <c r="AB21" s="27"/>
      <c r="AF21" s="61"/>
      <c r="AG21" s="61"/>
      <c r="AI21" s="3"/>
    </row>
    <row r="22" spans="2:35" ht="11.25" customHeight="1" x14ac:dyDescent="0.25">
      <c r="B22" s="51" t="s">
        <v>104</v>
      </c>
      <c r="C22" s="37"/>
      <c r="D22" s="37"/>
      <c r="E22" s="37"/>
      <c r="F22" s="37"/>
      <c r="G22" s="38"/>
      <c r="M22" s="63"/>
      <c r="N22" s="63"/>
      <c r="O22" s="63"/>
      <c r="S22" s="37">
        <v>3</v>
      </c>
      <c r="U22" s="44"/>
      <c r="W22" s="44"/>
      <c r="Y22" s="33" t="s">
        <v>56</v>
      </c>
      <c r="Z22" s="33"/>
      <c r="AA22" s="33"/>
      <c r="AB22" s="33"/>
      <c r="AC22" s="34"/>
      <c r="AD22" s="34"/>
      <c r="AF22" s="60"/>
      <c r="AG22" s="60"/>
    </row>
    <row r="23" spans="2:35" ht="11.25" customHeight="1" x14ac:dyDescent="0.25">
      <c r="B23" s="36" t="s">
        <v>105</v>
      </c>
      <c r="C23" s="37"/>
      <c r="D23" s="37"/>
      <c r="E23" s="37"/>
      <c r="F23" s="37"/>
      <c r="G23" s="37"/>
      <c r="M23" s="63"/>
      <c r="N23" s="63"/>
      <c r="O23" s="63"/>
      <c r="S23" s="37">
        <v>3</v>
      </c>
      <c r="U23" s="44"/>
      <c r="W23" s="44"/>
      <c r="Y23" s="27" t="s">
        <v>58</v>
      </c>
      <c r="Z23" s="27" t="s">
        <v>29</v>
      </c>
      <c r="AA23" s="27" t="s">
        <v>59</v>
      </c>
      <c r="AB23" s="27"/>
      <c r="AE23" s="27">
        <v>5</v>
      </c>
      <c r="AF23" s="59"/>
      <c r="AG23" s="59"/>
      <c r="AI23" s="3"/>
    </row>
    <row r="24" spans="2:35" ht="11.25" customHeight="1" x14ac:dyDescent="0.25">
      <c r="B24" s="37" t="s">
        <v>106</v>
      </c>
      <c r="C24" s="37"/>
      <c r="D24" s="37"/>
      <c r="E24" s="37"/>
      <c r="F24" s="37"/>
      <c r="G24" s="37"/>
      <c r="Y24" s="27" t="s">
        <v>60</v>
      </c>
      <c r="Z24" s="27" t="s">
        <v>29</v>
      </c>
      <c r="AA24" s="27" t="s">
        <v>61</v>
      </c>
      <c r="AB24" s="27"/>
      <c r="AE24" s="27">
        <v>5</v>
      </c>
      <c r="AF24" s="61"/>
      <c r="AG24" s="61"/>
      <c r="AI24" s="3"/>
    </row>
    <row r="25" spans="2:35" ht="11.25" customHeight="1" x14ac:dyDescent="0.25">
      <c r="B25" s="73" t="s">
        <v>125</v>
      </c>
      <c r="C25" s="73"/>
      <c r="D25" s="73"/>
      <c r="E25" s="73"/>
      <c r="F25" s="73"/>
      <c r="G25" s="38"/>
      <c r="H25" s="20"/>
      <c r="O25" s="5" t="s">
        <v>121</v>
      </c>
      <c r="W25" s="44">
        <f>SUM(W16:W23)</f>
        <v>0</v>
      </c>
      <c r="Y25" s="27" t="s">
        <v>64</v>
      </c>
      <c r="Z25" s="27" t="s">
        <v>29</v>
      </c>
      <c r="AA25" s="27" t="s">
        <v>139</v>
      </c>
      <c r="AB25" s="27"/>
      <c r="AE25" s="27">
        <v>4</v>
      </c>
      <c r="AF25" s="61"/>
      <c r="AG25" s="61"/>
      <c r="AH25" s="7"/>
      <c r="AI25" s="7"/>
    </row>
    <row r="26" spans="2:35" ht="11.25" customHeight="1" x14ac:dyDescent="0.25">
      <c r="B26" s="48" t="s">
        <v>126</v>
      </c>
      <c r="C26" s="48"/>
      <c r="D26" s="48"/>
      <c r="E26" s="37"/>
      <c r="F26" s="37"/>
      <c r="G26" s="38">
        <v>3</v>
      </c>
      <c r="H26" s="20"/>
      <c r="I26" s="44"/>
      <c r="K26" s="44"/>
      <c r="Y26" s="27" t="s">
        <v>65</v>
      </c>
      <c r="Z26" s="27" t="s">
        <v>29</v>
      </c>
      <c r="AA26" s="27" t="s">
        <v>66</v>
      </c>
      <c r="AB26" s="27"/>
      <c r="AE26" s="27">
        <v>4</v>
      </c>
      <c r="AF26" s="61"/>
      <c r="AG26" s="61"/>
      <c r="AI26" s="3"/>
    </row>
    <row r="27" spans="2:35" ht="11.25" customHeight="1" thickBot="1" x14ac:dyDescent="0.3">
      <c r="B27" s="36" t="s">
        <v>107</v>
      </c>
      <c r="C27" s="37"/>
      <c r="D27" s="37"/>
      <c r="E27" s="37"/>
      <c r="F27" s="37"/>
      <c r="G27" s="37"/>
      <c r="M27" s="50" t="s">
        <v>144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Y27" s="27" t="s">
        <v>68</v>
      </c>
      <c r="Z27" s="27" t="s">
        <v>29</v>
      </c>
      <c r="AA27" s="27" t="s">
        <v>69</v>
      </c>
      <c r="AB27" s="27"/>
      <c r="AE27" s="27">
        <v>4</v>
      </c>
      <c r="AF27" s="61"/>
      <c r="AG27" s="61"/>
      <c r="AI27" s="3"/>
    </row>
    <row r="28" spans="2:35" ht="11.25" customHeight="1" x14ac:dyDescent="0.25">
      <c r="B28" s="52"/>
      <c r="C28" s="52"/>
      <c r="D28" s="52"/>
      <c r="E28" s="53"/>
      <c r="F28" s="37"/>
      <c r="G28" s="37">
        <v>3</v>
      </c>
      <c r="I28" s="44"/>
      <c r="K28" s="44"/>
      <c r="M28" s="31" t="s">
        <v>13</v>
      </c>
      <c r="N28" s="31" t="s">
        <v>149</v>
      </c>
      <c r="O28" s="27"/>
      <c r="P28" s="27"/>
      <c r="Q28" s="18"/>
      <c r="S28" s="31">
        <v>2</v>
      </c>
      <c r="U28" s="14"/>
      <c r="V28" s="18"/>
      <c r="W28" s="9"/>
      <c r="Y28" s="27" t="s">
        <v>70</v>
      </c>
      <c r="Z28" s="27" t="s">
        <v>29</v>
      </c>
      <c r="AA28" s="27" t="s">
        <v>71</v>
      </c>
      <c r="AB28" s="27"/>
      <c r="AE28" s="27">
        <v>3</v>
      </c>
      <c r="AF28" s="61"/>
      <c r="AG28" s="61"/>
      <c r="AI28" s="3"/>
    </row>
    <row r="29" spans="2:35" ht="11.25" customHeight="1" x14ac:dyDescent="0.25">
      <c r="B29" s="36" t="s">
        <v>108</v>
      </c>
      <c r="C29" s="36"/>
      <c r="D29" s="36"/>
      <c r="E29" s="37"/>
      <c r="F29" s="37"/>
      <c r="G29" s="37"/>
      <c r="M29" s="31" t="s">
        <v>14</v>
      </c>
      <c r="N29" s="31" t="s">
        <v>15</v>
      </c>
      <c r="O29" s="27"/>
      <c r="P29" s="27"/>
      <c r="Q29" s="18"/>
      <c r="S29" s="31">
        <v>1</v>
      </c>
      <c r="U29" s="14"/>
      <c r="V29" s="18"/>
      <c r="W29" s="9"/>
      <c r="Y29" s="27" t="s">
        <v>72</v>
      </c>
      <c r="Z29" s="27" t="s">
        <v>29</v>
      </c>
      <c r="AA29" s="27" t="s">
        <v>73</v>
      </c>
      <c r="AB29" s="27"/>
      <c r="AE29" s="27">
        <v>4</v>
      </c>
      <c r="AF29" s="61"/>
      <c r="AG29" s="61"/>
      <c r="AI29" s="3"/>
    </row>
    <row r="30" spans="2:35" ht="11.25" customHeight="1" x14ac:dyDescent="0.25">
      <c r="B30" s="53" t="s">
        <v>109</v>
      </c>
      <c r="C30" s="53"/>
      <c r="D30" s="53"/>
      <c r="E30" s="53"/>
      <c r="F30" s="37"/>
      <c r="G30" s="37"/>
      <c r="M30" s="27" t="s">
        <v>16</v>
      </c>
      <c r="N30" s="27" t="s">
        <v>17</v>
      </c>
      <c r="O30" s="27"/>
      <c r="P30" s="27"/>
      <c r="S30" s="30" t="s">
        <v>18</v>
      </c>
      <c r="U30" s="14"/>
      <c r="W30" s="44"/>
      <c r="Y30" s="27" t="s">
        <v>74</v>
      </c>
      <c r="Z30" s="27" t="s">
        <v>29</v>
      </c>
      <c r="AA30" s="27" t="s">
        <v>75</v>
      </c>
      <c r="AB30" s="27"/>
      <c r="AE30" s="27">
        <v>4</v>
      </c>
      <c r="AF30" s="61"/>
      <c r="AG30" s="61"/>
      <c r="AI30" s="3"/>
    </row>
    <row r="31" spans="2:35" ht="11.25" customHeight="1" x14ac:dyDescent="0.25">
      <c r="B31" s="74" t="s">
        <v>127</v>
      </c>
      <c r="C31" s="74"/>
      <c r="D31" s="74"/>
      <c r="E31" s="74"/>
      <c r="F31" s="74"/>
      <c r="G31" s="37">
        <v>4</v>
      </c>
      <c r="I31" s="44"/>
      <c r="K31" s="44"/>
      <c r="M31" s="27" t="s">
        <v>19</v>
      </c>
      <c r="N31" s="27" t="s">
        <v>20</v>
      </c>
      <c r="O31" s="27"/>
      <c r="P31" s="27"/>
      <c r="S31" s="27">
        <v>2</v>
      </c>
      <c r="U31" s="14"/>
      <c r="W31" s="44"/>
      <c r="Y31" s="27" t="s">
        <v>76</v>
      </c>
      <c r="Z31" s="27" t="s">
        <v>29</v>
      </c>
      <c r="AA31" s="27" t="s">
        <v>77</v>
      </c>
      <c r="AB31" s="27"/>
      <c r="AE31" s="27">
        <v>4</v>
      </c>
      <c r="AF31" s="61"/>
      <c r="AG31" s="61"/>
      <c r="AI31" s="3"/>
    </row>
    <row r="32" spans="2:35" ht="11.25" customHeight="1" x14ac:dyDescent="0.25">
      <c r="B32" s="36" t="s">
        <v>63</v>
      </c>
      <c r="C32" s="37"/>
      <c r="D32" s="37"/>
      <c r="E32" s="37"/>
      <c r="F32" s="37"/>
      <c r="G32" s="37"/>
      <c r="M32" s="27" t="s">
        <v>21</v>
      </c>
      <c r="N32" s="27" t="s">
        <v>22</v>
      </c>
      <c r="O32" s="27"/>
      <c r="P32" s="27"/>
      <c r="S32" s="27">
        <v>3</v>
      </c>
      <c r="U32" s="44"/>
      <c r="V32" s="19"/>
      <c r="W32" s="10"/>
      <c r="X32" s="21"/>
      <c r="Y32" s="27" t="s">
        <v>78</v>
      </c>
      <c r="Z32" s="27" t="s">
        <v>29</v>
      </c>
      <c r="AA32" s="27" t="s">
        <v>140</v>
      </c>
      <c r="AB32" s="27"/>
      <c r="AE32" s="27">
        <v>4</v>
      </c>
      <c r="AF32" s="61"/>
      <c r="AG32" s="61"/>
      <c r="AI32" s="3"/>
    </row>
    <row r="33" spans="2:45" ht="11.25" customHeight="1" x14ac:dyDescent="0.25">
      <c r="B33" s="53" t="s">
        <v>110</v>
      </c>
      <c r="C33" s="53"/>
      <c r="D33" s="53"/>
      <c r="E33" s="37"/>
      <c r="F33" s="37"/>
      <c r="G33" s="37"/>
      <c r="M33" s="27" t="s">
        <v>23</v>
      </c>
      <c r="N33" s="27" t="s">
        <v>24</v>
      </c>
      <c r="O33" s="27"/>
      <c r="P33" s="27"/>
      <c r="S33" s="27">
        <v>2</v>
      </c>
      <c r="U33" s="9"/>
      <c r="V33" s="18"/>
      <c r="W33" s="9"/>
      <c r="Y33" s="27" t="s">
        <v>79</v>
      </c>
      <c r="Z33" s="27" t="s">
        <v>29</v>
      </c>
      <c r="AA33" s="27" t="s">
        <v>80</v>
      </c>
      <c r="AB33" s="27"/>
      <c r="AE33" s="27">
        <v>4</v>
      </c>
      <c r="AF33" s="61"/>
      <c r="AG33" s="61"/>
      <c r="AI33" s="3"/>
    </row>
    <row r="34" spans="2:45" ht="11.25" customHeight="1" x14ac:dyDescent="0.25">
      <c r="B34" s="72" t="s">
        <v>94</v>
      </c>
      <c r="C34" s="72"/>
      <c r="D34" s="72"/>
      <c r="G34" s="37">
        <v>3</v>
      </c>
      <c r="I34" s="44"/>
      <c r="K34" s="44"/>
      <c r="M34" s="31" t="s">
        <v>25</v>
      </c>
      <c r="N34" s="31" t="s">
        <v>148</v>
      </c>
      <c r="O34" s="27"/>
      <c r="P34" s="27"/>
      <c r="Q34" s="18"/>
      <c r="S34" s="31">
        <v>3</v>
      </c>
      <c r="U34" s="14"/>
      <c r="V34" s="18"/>
      <c r="W34" s="9"/>
      <c r="Y34" s="27" t="s">
        <v>81</v>
      </c>
      <c r="Z34" s="27"/>
      <c r="AA34" s="27" t="s">
        <v>141</v>
      </c>
      <c r="AB34" s="27"/>
      <c r="AE34" s="27">
        <v>3</v>
      </c>
      <c r="AF34" s="61"/>
      <c r="AG34" s="61"/>
      <c r="AI34" s="3"/>
    </row>
    <row r="35" spans="2:45" ht="11.25" customHeight="1" x14ac:dyDescent="0.25">
      <c r="B35" s="36" t="s">
        <v>67</v>
      </c>
      <c r="C35" s="37"/>
      <c r="D35" s="37"/>
      <c r="E35" s="37"/>
      <c r="F35" s="37"/>
      <c r="G35" s="37"/>
      <c r="M35" s="31" t="s">
        <v>26</v>
      </c>
      <c r="N35" s="31" t="s">
        <v>27</v>
      </c>
      <c r="O35" s="27"/>
      <c r="P35" s="27"/>
      <c r="Q35" s="18"/>
      <c r="S35" s="31">
        <v>3</v>
      </c>
      <c r="U35" s="14"/>
      <c r="V35" s="18"/>
      <c r="W35" s="9"/>
      <c r="Y35" s="27" t="s">
        <v>82</v>
      </c>
      <c r="Z35" s="27"/>
      <c r="AA35" s="27" t="s">
        <v>83</v>
      </c>
      <c r="AB35" s="27"/>
      <c r="AE35" s="27">
        <v>3</v>
      </c>
      <c r="AF35" s="61"/>
      <c r="AG35" s="61"/>
      <c r="AI35" s="8"/>
    </row>
    <row r="36" spans="2:45" ht="11.25" customHeight="1" x14ac:dyDescent="0.25">
      <c r="B36" s="53" t="s">
        <v>111</v>
      </c>
      <c r="C36" s="53"/>
      <c r="D36" s="53"/>
      <c r="E36" s="53"/>
      <c r="F36" s="53"/>
      <c r="G36" s="53"/>
      <c r="H36" s="39"/>
      <c r="I36" s="39"/>
      <c r="M36" s="31" t="s">
        <v>30</v>
      </c>
      <c r="N36" s="31" t="s">
        <v>31</v>
      </c>
      <c r="O36" s="27"/>
      <c r="P36" s="27"/>
      <c r="Q36" s="18"/>
      <c r="S36" s="31">
        <v>2</v>
      </c>
      <c r="U36" s="14"/>
      <c r="V36" s="18"/>
      <c r="W36" s="11"/>
    </row>
    <row r="37" spans="2:45" ht="11.25" customHeight="1" x14ac:dyDescent="0.25">
      <c r="B37" s="63"/>
      <c r="C37" s="63"/>
      <c r="D37" s="63"/>
      <c r="E37" s="63"/>
      <c r="G37" s="37">
        <v>3</v>
      </c>
      <c r="I37" s="44"/>
      <c r="K37" s="44"/>
      <c r="M37" s="31" t="s">
        <v>33</v>
      </c>
      <c r="N37" s="31" t="s">
        <v>147</v>
      </c>
      <c r="O37" s="27"/>
      <c r="P37" s="27"/>
      <c r="Q37" s="18"/>
      <c r="S37" s="31">
        <v>10</v>
      </c>
      <c r="U37" s="14"/>
      <c r="V37" s="18"/>
      <c r="W37" s="9"/>
      <c r="AA37" s="16"/>
      <c r="AB37" s="22"/>
      <c r="AD37" s="16" t="s">
        <v>84</v>
      </c>
      <c r="AI37" s="3">
        <f>SUM(AI10:AI35)</f>
        <v>0</v>
      </c>
    </row>
    <row r="38" spans="2:45" ht="11.25" customHeight="1" x14ac:dyDescent="0.25">
      <c r="B38" s="36" t="s">
        <v>90</v>
      </c>
      <c r="C38" s="37"/>
      <c r="D38" s="37"/>
      <c r="E38" s="37"/>
      <c r="F38" s="37"/>
      <c r="G38" s="37"/>
      <c r="M38" s="31" t="s">
        <v>36</v>
      </c>
      <c r="N38" s="31" t="s">
        <v>146</v>
      </c>
      <c r="O38" s="27"/>
      <c r="P38" s="27"/>
      <c r="Q38" s="18"/>
      <c r="S38" s="31">
        <v>3</v>
      </c>
      <c r="U38" s="9"/>
      <c r="V38" s="18"/>
      <c r="W38" s="9"/>
    </row>
    <row r="39" spans="2:45" ht="11.25" customHeight="1" x14ac:dyDescent="0.25">
      <c r="B39" s="51" t="s">
        <v>112</v>
      </c>
      <c r="C39" s="37"/>
      <c r="D39" s="37"/>
      <c r="E39" s="37"/>
      <c r="F39" s="37"/>
      <c r="G39" s="37"/>
      <c r="M39" s="31" t="s">
        <v>39</v>
      </c>
      <c r="N39" s="31" t="s">
        <v>145</v>
      </c>
      <c r="O39" s="27"/>
      <c r="P39" s="27"/>
      <c r="Q39" s="18"/>
      <c r="S39" s="31">
        <v>3</v>
      </c>
      <c r="U39" s="14"/>
      <c r="V39" s="49"/>
      <c r="W39" s="45"/>
      <c r="Y39" s="43"/>
    </row>
    <row r="40" spans="2:45" ht="11.25" customHeight="1" x14ac:dyDescent="0.25">
      <c r="B40" s="54" t="s">
        <v>128</v>
      </c>
      <c r="C40" s="54"/>
      <c r="D40" s="54"/>
      <c r="E40" s="37"/>
      <c r="F40" s="37"/>
      <c r="G40" s="37">
        <v>3</v>
      </c>
      <c r="I40" s="44"/>
      <c r="K40" s="44"/>
      <c r="M40" s="27" t="s">
        <v>94</v>
      </c>
      <c r="N40" s="27" t="s">
        <v>40</v>
      </c>
      <c r="O40" s="27"/>
      <c r="P40" s="27"/>
      <c r="S40" s="27">
        <v>3</v>
      </c>
      <c r="U40" s="14" t="s">
        <v>122</v>
      </c>
      <c r="V40" s="49"/>
      <c r="W40" s="45">
        <v>0</v>
      </c>
    </row>
    <row r="41" spans="2:45" ht="11.25" customHeight="1" thickBot="1" x14ac:dyDescent="0.3">
      <c r="F41" s="16"/>
      <c r="M41" s="27" t="s">
        <v>96</v>
      </c>
      <c r="N41" s="27" t="s">
        <v>42</v>
      </c>
      <c r="O41" s="27"/>
      <c r="P41" s="27"/>
      <c r="S41" s="27">
        <v>3</v>
      </c>
      <c r="U41" s="14"/>
      <c r="V41" s="19"/>
      <c r="W41" s="7"/>
      <c r="Y41" s="70" t="s">
        <v>62</v>
      </c>
      <c r="Z41" s="70"/>
      <c r="AA41" s="70"/>
      <c r="AB41" s="70"/>
      <c r="AC41" s="70"/>
      <c r="AD41" s="70"/>
      <c r="AE41" s="70"/>
      <c r="AF41" s="70"/>
      <c r="AG41" s="70"/>
      <c r="AH41" s="70"/>
      <c r="AI41" s="70"/>
    </row>
    <row r="42" spans="2:45" ht="11.25" customHeight="1" thickBot="1" x14ac:dyDescent="0.3">
      <c r="E42" s="36" t="s">
        <v>97</v>
      </c>
      <c r="F42" s="37"/>
      <c r="G42" s="37"/>
      <c r="K42" s="55">
        <f>SUM(K14:K40)</f>
        <v>0</v>
      </c>
      <c r="M42" s="31" t="s">
        <v>45</v>
      </c>
      <c r="N42" s="31" t="s">
        <v>46</v>
      </c>
      <c r="O42" s="27"/>
      <c r="P42" s="27"/>
      <c r="Q42" s="18"/>
      <c r="S42" s="31">
        <v>2</v>
      </c>
      <c r="U42" s="14"/>
      <c r="V42" s="19"/>
      <c r="W42" s="7"/>
      <c r="Y42" s="59"/>
      <c r="Z42" s="59"/>
      <c r="AA42" s="59"/>
      <c r="AB42" s="59"/>
      <c r="AC42" s="59"/>
      <c r="AD42" s="59"/>
      <c r="AF42" s="59"/>
      <c r="AG42" s="59"/>
      <c r="AI42" s="3"/>
      <c r="AR42" s="18"/>
      <c r="AS42" s="18"/>
    </row>
    <row r="43" spans="2:45" ht="11.25" customHeight="1" x14ac:dyDescent="0.25">
      <c r="M43" s="31" t="s">
        <v>48</v>
      </c>
      <c r="N43" s="31" t="s">
        <v>49</v>
      </c>
      <c r="O43" s="27"/>
      <c r="P43" s="27"/>
      <c r="Q43" s="18"/>
      <c r="S43" s="31">
        <v>1</v>
      </c>
      <c r="U43" s="14"/>
      <c r="V43" s="19"/>
      <c r="W43" s="7"/>
      <c r="Y43" s="61"/>
      <c r="Z43" s="61"/>
      <c r="AA43" s="61"/>
      <c r="AB43" s="61"/>
      <c r="AC43" s="61"/>
      <c r="AD43" s="61"/>
      <c r="AF43" s="59"/>
      <c r="AG43" s="59"/>
      <c r="AI43" s="3"/>
      <c r="AR43" s="18"/>
      <c r="AS43" s="18"/>
    </row>
    <row r="44" spans="2:45" ht="11.25" customHeight="1" thickBot="1" x14ac:dyDescent="0.3">
      <c r="L44" s="18"/>
      <c r="M44" s="32" t="s">
        <v>50</v>
      </c>
      <c r="N44" s="27"/>
      <c r="O44" s="27"/>
      <c r="P44" s="27"/>
      <c r="U44" s="4" t="s">
        <v>51</v>
      </c>
      <c r="W44" s="6">
        <f>SUM(W28:W43)</f>
        <v>0</v>
      </c>
      <c r="Y44" s="61"/>
      <c r="Z44" s="61"/>
      <c r="AA44" s="61"/>
      <c r="AB44" s="61"/>
      <c r="AC44" s="61"/>
      <c r="AD44" s="61"/>
      <c r="AF44" s="59"/>
      <c r="AG44" s="59"/>
      <c r="AI44" s="3"/>
      <c r="AR44" s="18"/>
      <c r="AS44" s="18"/>
    </row>
    <row r="45" spans="2:45" ht="11.25" customHeight="1" x14ac:dyDescent="0.25">
      <c r="B45" s="2" t="s">
        <v>92</v>
      </c>
      <c r="C45" s="44"/>
      <c r="D45" s="44"/>
      <c r="E45" s="44"/>
      <c r="F45" s="44"/>
      <c r="G45" s="44"/>
      <c r="H45" s="44"/>
      <c r="I45" s="44"/>
      <c r="J45" s="44"/>
      <c r="K45" s="44"/>
      <c r="L45" s="18"/>
      <c r="M45" s="32" t="s">
        <v>54</v>
      </c>
      <c r="N45" s="27"/>
      <c r="O45" s="27"/>
      <c r="P45" s="27"/>
      <c r="X45" s="42"/>
      <c r="Y45" s="61"/>
      <c r="Z45" s="61"/>
      <c r="AA45" s="61"/>
      <c r="AB45" s="61"/>
      <c r="AC45" s="61"/>
      <c r="AD45" s="61"/>
      <c r="AF45" s="59"/>
      <c r="AG45" s="59"/>
      <c r="AI45" s="3"/>
      <c r="AR45" s="18"/>
      <c r="AS45" s="18"/>
    </row>
    <row r="46" spans="2:45" ht="11.25" customHeight="1" x14ac:dyDescent="0.25">
      <c r="D46" s="16" t="s">
        <v>113</v>
      </c>
      <c r="E46" s="12">
        <f>SUM(K42,W44,BL38,W25,AI37,AI50)</f>
        <v>0</v>
      </c>
      <c r="F46" s="12"/>
      <c r="H46" s="12"/>
      <c r="I46" s="12"/>
      <c r="J46" s="16" t="s">
        <v>85</v>
      </c>
      <c r="K46" s="4">
        <f>SUM(W16,K47)</f>
        <v>0</v>
      </c>
      <c r="L46" s="18"/>
      <c r="M46" s="32" t="s">
        <v>55</v>
      </c>
      <c r="N46" s="32"/>
      <c r="O46" s="32"/>
      <c r="P46" s="32"/>
      <c r="Q46" s="32"/>
      <c r="R46" s="32"/>
      <c r="S46" s="32"/>
      <c r="T46" s="32"/>
      <c r="U46" s="32"/>
      <c r="V46" s="32"/>
      <c r="X46" s="41"/>
      <c r="Y46" s="61"/>
      <c r="Z46" s="61"/>
      <c r="AA46" s="61"/>
      <c r="AB46" s="61"/>
      <c r="AC46" s="61"/>
      <c r="AD46" s="61"/>
      <c r="AF46" s="59"/>
      <c r="AG46" s="59"/>
      <c r="AI46" s="3"/>
    </row>
    <row r="47" spans="2:45" ht="11.25" customHeight="1" x14ac:dyDescent="0.25">
      <c r="D47" s="16" t="s">
        <v>93</v>
      </c>
      <c r="E47" s="45"/>
      <c r="J47" s="16" t="s">
        <v>86</v>
      </c>
      <c r="K47" s="45">
        <f>SUM(W32:W39,W42:W43,AI14,AI20:AI21,AI26:AI35)</f>
        <v>0</v>
      </c>
      <c r="M47" s="32" t="s">
        <v>57</v>
      </c>
      <c r="N47" s="27"/>
      <c r="O47" s="27"/>
      <c r="P47" s="27"/>
      <c r="Q47" s="27"/>
      <c r="R47" s="27"/>
      <c r="S47" s="27"/>
      <c r="T47" s="27"/>
      <c r="U47" s="27"/>
      <c r="V47" s="27"/>
      <c r="X47" s="40"/>
      <c r="Y47" s="61"/>
      <c r="Z47" s="61"/>
      <c r="AA47" s="61"/>
      <c r="AB47" s="61"/>
      <c r="AC47" s="61"/>
      <c r="AD47" s="61"/>
      <c r="AF47" s="59"/>
      <c r="AG47" s="59"/>
      <c r="AI47" s="3"/>
    </row>
    <row r="48" spans="2:45" ht="11.25" customHeight="1" x14ac:dyDescent="0.25">
      <c r="C48" s="16"/>
      <c r="J48" s="16"/>
      <c r="U48" s="40"/>
      <c r="V48" s="40"/>
      <c r="W48" s="40"/>
      <c r="X48" s="40"/>
      <c r="Y48" s="61"/>
      <c r="Z48" s="61"/>
      <c r="AA48" s="61"/>
      <c r="AB48" s="61"/>
      <c r="AC48" s="61"/>
      <c r="AD48" s="61"/>
      <c r="AF48" s="59"/>
      <c r="AG48" s="59"/>
      <c r="AI48" s="3"/>
    </row>
    <row r="49" spans="2:35" ht="11.25" customHeight="1" x14ac:dyDescent="0.25">
      <c r="B49" s="18" t="s">
        <v>87</v>
      </c>
      <c r="C49" s="16"/>
      <c r="D49" s="12"/>
      <c r="E49" s="12"/>
      <c r="F49" s="12"/>
      <c r="H49" s="12"/>
      <c r="I49" s="12"/>
      <c r="J49" s="16"/>
      <c r="N49" s="18"/>
      <c r="O49" s="18"/>
      <c r="P49" s="23"/>
      <c r="Q49" s="24"/>
      <c r="R49" s="25"/>
      <c r="S49" s="19"/>
      <c r="T49" s="18"/>
      <c r="U49" s="40"/>
      <c r="V49" s="40"/>
      <c r="W49" s="40"/>
      <c r="X49" s="40"/>
      <c r="Y49" s="61"/>
      <c r="Z49" s="61"/>
      <c r="AA49" s="61"/>
      <c r="AB49" s="61"/>
      <c r="AC49" s="61"/>
      <c r="AD49" s="61"/>
      <c r="AF49" s="59"/>
      <c r="AG49" s="59"/>
      <c r="AI49" s="3"/>
    </row>
    <row r="50" spans="2:35" ht="11.25" customHeight="1" x14ac:dyDescent="0.25">
      <c r="B50" s="18" t="s">
        <v>114</v>
      </c>
      <c r="C50" s="16"/>
      <c r="J50" s="16"/>
      <c r="U50" s="40"/>
      <c r="V50" s="40"/>
      <c r="W50" s="40"/>
      <c r="X50" s="40"/>
      <c r="Y50" s="60"/>
      <c r="Z50" s="60"/>
      <c r="AA50" s="60"/>
      <c r="AB50" s="60"/>
      <c r="AC50" s="60"/>
      <c r="AD50" s="60"/>
      <c r="AF50" s="16" t="s">
        <v>51</v>
      </c>
      <c r="AI50" s="3">
        <f>SUM(AI42:AI49)</f>
        <v>0</v>
      </c>
    </row>
    <row r="51" spans="2:35" ht="11.25" customHeight="1" x14ac:dyDescent="0.25">
      <c r="B51" s="18" t="s">
        <v>115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0"/>
      <c r="W51" s="40"/>
      <c r="X51" s="40"/>
      <c r="Y51" s="41"/>
      <c r="Z51" s="41"/>
      <c r="AA51" s="41"/>
      <c r="AB51" s="41"/>
      <c r="AC51" s="42"/>
      <c r="AD51" s="42"/>
    </row>
    <row r="52" spans="2:35" ht="11.25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2:35" ht="11.25" customHeight="1" x14ac:dyDescent="0.25">
      <c r="AF53" s="58">
        <v>45855</v>
      </c>
      <c r="AG53" s="58"/>
      <c r="AH53" s="58"/>
      <c r="AI53" s="58"/>
    </row>
  </sheetData>
  <sheetProtection algorithmName="SHA-512" hashValue="klAWYTKukL/2BXVZ7vi6iyVzSWI5abHjnUgxjBW4iFq4NJR7aG+tqn9G5N9eP7m1tu5RoU9FO67JUb14ZZZkUg==" saltValue="VsH1O33dX2SVs58wprJWsA==" spinCount="100000" sheet="1" objects="1" scenarios="1" formatCells="0"/>
  <sortState xmlns:xlrd2="http://schemas.microsoft.com/office/spreadsheetml/2017/richdata2" ref="M28:S43">
    <sortCondition ref="M28:M43"/>
  </sortState>
  <mergeCells count="72">
    <mergeCell ref="B37:E37"/>
    <mergeCell ref="M2:U2"/>
    <mergeCell ref="G6:K6"/>
    <mergeCell ref="M7:W7"/>
    <mergeCell ref="C4:J4"/>
    <mergeCell ref="D2:F2"/>
    <mergeCell ref="M3:W3"/>
    <mergeCell ref="M5:W6"/>
    <mergeCell ref="D3:K3"/>
    <mergeCell ref="M16:P16"/>
    <mergeCell ref="M22:O22"/>
    <mergeCell ref="M23:O23"/>
    <mergeCell ref="AF17:AG17"/>
    <mergeCell ref="B34:D34"/>
    <mergeCell ref="B25:F25"/>
    <mergeCell ref="B31:F31"/>
    <mergeCell ref="M19:R19"/>
    <mergeCell ref="Y45:AD45"/>
    <mergeCell ref="Y41:AI41"/>
    <mergeCell ref="AF30:AG30"/>
    <mergeCell ref="AF31:AG31"/>
    <mergeCell ref="AF32:AG32"/>
    <mergeCell ref="AF33:AG33"/>
    <mergeCell ref="AF34:AG34"/>
    <mergeCell ref="AF35:AG35"/>
    <mergeCell ref="Y42:AD42"/>
    <mergeCell ref="Y43:AD43"/>
    <mergeCell ref="Y44:AD44"/>
    <mergeCell ref="AF42:AG42"/>
    <mergeCell ref="AF43:AG43"/>
    <mergeCell ref="AF44:AG44"/>
    <mergeCell ref="AF45:AG45"/>
    <mergeCell ref="AF12:AG12"/>
    <mergeCell ref="AF28:AG28"/>
    <mergeCell ref="AF29:AG29"/>
    <mergeCell ref="AF20:AG20"/>
    <mergeCell ref="AF21:AG21"/>
    <mergeCell ref="AF22:AG22"/>
    <mergeCell ref="AF23:AG23"/>
    <mergeCell ref="AF24:AG24"/>
    <mergeCell ref="AF18:AG18"/>
    <mergeCell ref="AF19:AG19"/>
    <mergeCell ref="AF26:AG26"/>
    <mergeCell ref="AF27:AG27"/>
    <mergeCell ref="AF25:AG25"/>
    <mergeCell ref="AF13:AG13"/>
    <mergeCell ref="AF14:AG14"/>
    <mergeCell ref="AF16:AG16"/>
    <mergeCell ref="A1:AI1"/>
    <mergeCell ref="AF2:AI2"/>
    <mergeCell ref="Y3:AI3"/>
    <mergeCell ref="Y5:AI6"/>
    <mergeCell ref="B10:H11"/>
    <mergeCell ref="AF10:AG10"/>
    <mergeCell ref="AF11:AG11"/>
    <mergeCell ref="Y4:AI4"/>
    <mergeCell ref="Y7:AI7"/>
    <mergeCell ref="M9:W9"/>
    <mergeCell ref="M4:W4"/>
    <mergeCell ref="Y9:AI9"/>
    <mergeCell ref="I11:K11"/>
    <mergeCell ref="B9:K9"/>
    <mergeCell ref="AF46:AG46"/>
    <mergeCell ref="Y46:AD46"/>
    <mergeCell ref="Y47:AD47"/>
    <mergeCell ref="Y48:AD48"/>
    <mergeCell ref="Y49:AD49"/>
    <mergeCell ref="AF53:AI53"/>
    <mergeCell ref="AF47:AG47"/>
    <mergeCell ref="AF48:AG48"/>
    <mergeCell ref="AF49:AG49"/>
    <mergeCell ref="Y50:AD50"/>
  </mergeCells>
  <phoneticPr fontId="1" type="noConversion"/>
  <pageMargins left="0.5" right="0.5" top="0.4" bottom="0.4" header="0" footer="0"/>
  <pageSetup scale="95" orientation="landscape" cellComments="asDisplayed" r:id="rId1"/>
  <headerFooter alignWithMargins="0">
    <oddHeader>&amp;C&amp;"Times New Roman,Bold"&amp;72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2025-08-21T15:59:45Z</cp:lastPrinted>
  <dcterms:created xsi:type="dcterms:W3CDTF">2005-08-25T16:02:57Z</dcterms:created>
  <dcterms:modified xsi:type="dcterms:W3CDTF">2025-10-03T13:02:51Z</dcterms:modified>
  <cp:category/>
  <cp:contentStatus/>
</cp:coreProperties>
</file>